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40" windowHeight="9615" activeTab="0"/>
  </bookViews>
  <sheets>
    <sheet name="Traiteur" sheetId="1" r:id="rId1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'Traiteur'!$A$1:$K$57</definedName>
  </definedNames>
  <calcPr fullCalcOnLoad="1"/>
</workbook>
</file>

<file path=xl/sharedStrings.xml><?xml version="1.0" encoding="utf-8"?>
<sst xmlns="http://schemas.openxmlformats.org/spreadsheetml/2006/main" count="89" uniqueCount="83">
  <si>
    <t>Qté</t>
  </si>
  <si>
    <t>Prix</t>
  </si>
  <si>
    <t>TPS</t>
  </si>
  <si>
    <t>TVQ</t>
  </si>
  <si>
    <t>Coupon</t>
  </si>
  <si>
    <t>Déjeuner le Continental</t>
  </si>
  <si>
    <t>Déjeuner le Gourmand</t>
  </si>
  <si>
    <t>Assiette Toscane</t>
  </si>
  <si>
    <t>Assiette Biella</t>
  </si>
  <si>
    <t>Assiette Torino</t>
  </si>
  <si>
    <t>Assiette Traditionnelle</t>
  </si>
  <si>
    <t>Assiette Gourmet</t>
  </si>
  <si>
    <t>Buffet le Classique</t>
  </si>
  <si>
    <t>Buffet L'International</t>
  </si>
  <si>
    <t>Buffet Prestigieux</t>
  </si>
  <si>
    <t xml:space="preserve">Rouleau printanier </t>
  </si>
  <si>
    <t>Fantaisie  volaille chemise pavot</t>
  </si>
  <si>
    <t>Café buffet</t>
  </si>
  <si>
    <t>Montant</t>
  </si>
  <si>
    <t>Lettres moulées</t>
  </si>
  <si>
    <t>Signature</t>
  </si>
  <si>
    <t xml:space="preserve">No téléphone: </t>
  </si>
  <si>
    <t>Reçu par:</t>
  </si>
  <si>
    <t>Service de traiteur</t>
  </si>
  <si>
    <t>Entrées</t>
  </si>
  <si>
    <t>Table d'hôte</t>
  </si>
  <si>
    <t>Date du service:</t>
  </si>
  <si>
    <t>Requérant:</t>
  </si>
  <si>
    <t>Facture référence:</t>
  </si>
  <si>
    <t>Support de coûts:</t>
  </si>
  <si>
    <t>Buffet Distinctif</t>
  </si>
  <si>
    <t>Assiette Inspiration</t>
  </si>
  <si>
    <t>La Boîte à Lunch</t>
  </si>
  <si>
    <t>Déjeuner le Vitalité</t>
  </si>
  <si>
    <t>Repas / Menu</t>
  </si>
  <si>
    <t>Remarques</t>
  </si>
  <si>
    <t>Heure:</t>
  </si>
  <si>
    <t>Nombre de personnes:</t>
  </si>
  <si>
    <t>Dessert - Fantaisie du chef</t>
  </si>
  <si>
    <t>Inclus avec les repas</t>
  </si>
  <si>
    <t>TOTAL</t>
  </si>
  <si>
    <t>SOUS-TOTAL</t>
  </si>
  <si>
    <t>Buffet le Gourmand</t>
  </si>
  <si>
    <t>L'Italienne</t>
  </si>
  <si>
    <t>La Parisienne</t>
  </si>
  <si>
    <t>La Gourmande</t>
  </si>
  <si>
    <t>L'Asiatique</t>
  </si>
  <si>
    <t>Insalata de jambon au raifort</t>
  </si>
  <si>
    <t>Plateau sandwichs fantaisie</t>
  </si>
  <si>
    <t>Confit de lapin bleuets &amp; gingembre</t>
  </si>
  <si>
    <t>Canapés froids</t>
  </si>
  <si>
    <t>Canapés sushis (min. 2 dz.)</t>
  </si>
  <si>
    <t>Canapés chauds (min. 3 dz.)</t>
  </si>
  <si>
    <t>Assiette de fruits</t>
  </si>
  <si>
    <t>Assiette fruits &amp; fromages</t>
  </si>
  <si>
    <t>Assiette de crudités</t>
  </si>
  <si>
    <t>Site:</t>
  </si>
  <si>
    <t>No facture</t>
  </si>
  <si>
    <t>La Grecque</t>
  </si>
  <si>
    <t>Assiette terrine jarret porc en croûte</t>
  </si>
  <si>
    <t>Brochette dorémi coulis poivron rouge</t>
  </si>
  <si>
    <t>Volaille au lait de coco et curry</t>
  </si>
  <si>
    <t>Pavé saumon huile de tomates capucine</t>
  </si>
  <si>
    <t>Filet de porc farci en feuille de vigne</t>
  </si>
  <si>
    <t>Risotto de pétoncles</t>
  </si>
  <si>
    <t>Osso-buco à la Gremolata</t>
  </si>
  <si>
    <t>Fleur de volaille en bouquetière</t>
  </si>
  <si>
    <t>Aiguillettes de canard</t>
  </si>
  <si>
    <t>Terrine de gibier au chutney d'hiver</t>
  </si>
  <si>
    <t>Bouquet de laitue à l'Italienne</t>
  </si>
  <si>
    <t>Remoulade crevettes à la poire-menthe</t>
  </si>
  <si>
    <t>Chaudrée du jour</t>
  </si>
  <si>
    <t>Potage</t>
  </si>
  <si>
    <t>Inclus avec le repas chaud</t>
  </si>
  <si>
    <t>Facturé à:</t>
  </si>
  <si>
    <t>Pannequet de fruits de mer citronnelle</t>
  </si>
  <si>
    <t>Assiette de fromages fins</t>
  </si>
  <si>
    <t>Lieu du repas (Cafétéria, Salle de réunion, etc.)</t>
  </si>
  <si>
    <t>Cégep de Sherbrooke</t>
  </si>
  <si>
    <t>Serveur (minimum 3 heures)</t>
  </si>
  <si>
    <t>Assiette Individuelle</t>
  </si>
  <si>
    <t>Buffet l'Irrésistible</t>
  </si>
  <si>
    <t>Version 2011-2</t>
  </si>
</sst>
</file>

<file path=xl/styles.xml><?xml version="1.0" encoding="utf-8"?>
<styleSheet xmlns="http://schemas.openxmlformats.org/spreadsheetml/2006/main">
  <numFmts count="3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#,##0.00\ [$$/hre];\-#,##0.00\ [$$/hre]"/>
    <numFmt numFmtId="176" formatCode="#,##0.00\ [$$/hr];\-#,##0.00\ [$$/hr]"/>
    <numFmt numFmtId="177" formatCode="#,##0.00\ &quot;$&quot;_-;[Red]#,##0.00\ &quot;$&quot;\-;#"/>
    <numFmt numFmtId="178" formatCode="#,##0.00\ _$_-"/>
    <numFmt numFmtId="179" formatCode="yyyy/mm/dd\ hh:mm:ss"/>
    <numFmt numFmtId="180" formatCode="#,##0.00\ _$_-;#,##0.00\ _$\-;#"/>
    <numFmt numFmtId="181" formatCode="#,##0.00\ &quot;$&quot;\ ;\-\ #,##0.00\ &quot;$&quot;\ ;#"/>
    <numFmt numFmtId="182" formatCode="#,##0.00\ ;\-\ #,##0.00\ ;#"/>
    <numFmt numFmtId="183" formatCode="#,##0\ ;\-\ #,##0\ ;#"/>
    <numFmt numFmtId="184" formatCode="\(0%\)"/>
    <numFmt numFmtId="185" formatCode="\(0.0%\)"/>
    <numFmt numFmtId="186" formatCode="#,##0.00\ [$$/dz];\-#,##0.00\ [$$/dz]"/>
    <numFmt numFmtId="187" formatCode="#,##0.00\ _$"/>
  </numFmts>
  <fonts count="45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55"/>
      </left>
      <right style="thin"/>
      <top style="thin"/>
      <bottom style="thin"/>
    </border>
    <border>
      <left style="thin">
        <color indexed="55"/>
      </left>
      <right style="thin"/>
      <top style="thin"/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/>
    </border>
    <border>
      <left>
        <color indexed="63"/>
      </left>
      <right style="thin">
        <color indexed="55"/>
      </right>
      <top style="thin"/>
      <bottom style="thin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 style="thin"/>
      <right style="thin">
        <color indexed="55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63">
    <xf numFmtId="0" fontId="0" fillId="0" borderId="0" xfId="0" applyAlignment="1">
      <alignment/>
    </xf>
    <xf numFmtId="0" fontId="6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183" fontId="3" fillId="0" borderId="11" xfId="0" applyNumberFormat="1" applyFont="1" applyBorder="1" applyAlignment="1" applyProtection="1">
      <alignment/>
      <protection/>
    </xf>
    <xf numFmtId="14" fontId="5" fillId="0" borderId="0" xfId="0" applyNumberFormat="1" applyFont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183" fontId="3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 indent="3"/>
      <protection/>
    </xf>
    <xf numFmtId="0" fontId="1" fillId="0" borderId="12" xfId="0" applyFont="1" applyFill="1" applyBorder="1" applyAlignment="1" applyProtection="1">
      <alignment horizontal="left"/>
      <protection/>
    </xf>
    <xf numFmtId="0" fontId="1" fillId="0" borderId="13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22" fontId="2" fillId="0" borderId="0" xfId="0" applyNumberFormat="1" applyFont="1" applyAlignment="1" applyProtection="1">
      <alignment/>
      <protection/>
    </xf>
    <xf numFmtId="179" fontId="4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indent="3"/>
      <protection/>
    </xf>
    <xf numFmtId="22" fontId="3" fillId="0" borderId="0" xfId="0" applyNumberFormat="1" applyFont="1" applyAlignment="1" applyProtection="1">
      <alignment/>
      <protection/>
    </xf>
    <xf numFmtId="0" fontId="1" fillId="0" borderId="12" xfId="0" applyFont="1" applyFill="1" applyBorder="1" applyAlignment="1" applyProtection="1">
      <alignment horizontal="left" indent="3"/>
      <protection/>
    </xf>
    <xf numFmtId="0" fontId="1" fillId="0" borderId="0" xfId="0" applyFont="1" applyAlignment="1" applyProtection="1">
      <alignment horizontal="left"/>
      <protection/>
    </xf>
    <xf numFmtId="179" fontId="1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 indent="4"/>
      <protection/>
    </xf>
    <xf numFmtId="0" fontId="3" fillId="0" borderId="0" xfId="0" applyFont="1" applyFill="1" applyBorder="1" applyAlignment="1" applyProtection="1">
      <alignment horizontal="left" indent="2"/>
      <protection/>
    </xf>
    <xf numFmtId="0" fontId="3" fillId="0" borderId="12" xfId="0" applyFont="1" applyFill="1" applyBorder="1" applyAlignment="1" applyProtection="1">
      <alignment horizontal="left" indent="4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167" fontId="3" fillId="0" borderId="16" xfId="0" applyNumberFormat="1" applyFont="1" applyFill="1" applyBorder="1" applyAlignment="1" applyProtection="1">
      <alignment horizontal="right"/>
      <protection locked="0"/>
    </xf>
    <xf numFmtId="181" fontId="3" fillId="33" borderId="17" xfId="0" applyNumberFormat="1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 locked="0"/>
    </xf>
    <xf numFmtId="167" fontId="3" fillId="33" borderId="18" xfId="0" applyNumberFormat="1" applyFont="1" applyFill="1" applyBorder="1" applyAlignment="1" applyProtection="1">
      <alignment/>
      <protection/>
    </xf>
    <xf numFmtId="181" fontId="3" fillId="33" borderId="19" xfId="0" applyNumberFormat="1" applyFont="1" applyFill="1" applyBorder="1" applyAlignment="1" applyProtection="1">
      <alignment/>
      <protection/>
    </xf>
    <xf numFmtId="167" fontId="3" fillId="33" borderId="18" xfId="0" applyNumberFormat="1" applyFont="1" applyFill="1" applyBorder="1" applyAlignment="1" applyProtection="1">
      <alignment horizontal="right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/>
      <protection locked="0"/>
    </xf>
    <xf numFmtId="181" fontId="3" fillId="33" borderId="22" xfId="0" applyNumberFormat="1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181" fontId="3" fillId="33" borderId="24" xfId="0" applyNumberFormat="1" applyFont="1" applyFill="1" applyBorder="1" applyAlignment="1" applyProtection="1">
      <alignment/>
      <protection/>
    </xf>
    <xf numFmtId="181" fontId="3" fillId="33" borderId="25" xfId="0" applyNumberFormat="1" applyFont="1" applyFill="1" applyBorder="1" applyAlignment="1" applyProtection="1">
      <alignment/>
      <protection/>
    </xf>
    <xf numFmtId="181" fontId="1" fillId="33" borderId="26" xfId="0" applyNumberFormat="1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 horizontal="center" vertical="center"/>
      <protection/>
    </xf>
    <xf numFmtId="167" fontId="3" fillId="33" borderId="16" xfId="0" applyNumberFormat="1" applyFont="1" applyFill="1" applyBorder="1" applyAlignment="1" applyProtection="1">
      <alignment horizontal="right"/>
      <protection/>
    </xf>
    <xf numFmtId="167" fontId="3" fillId="33" borderId="21" xfId="0" applyNumberFormat="1" applyFont="1" applyFill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167" fontId="3" fillId="0" borderId="18" xfId="0" applyNumberFormat="1" applyFont="1" applyFill="1" applyBorder="1" applyAlignment="1" applyProtection="1">
      <alignment horizontal="right"/>
      <protection locked="0"/>
    </xf>
    <xf numFmtId="20" fontId="3" fillId="0" borderId="15" xfId="0" applyNumberFormat="1" applyFont="1" applyBorder="1" applyAlignment="1" applyProtection="1">
      <alignment horizontal="center"/>
      <protection locked="0"/>
    </xf>
    <xf numFmtId="185" fontId="3" fillId="33" borderId="28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center"/>
      <protection locked="0"/>
    </xf>
    <xf numFmtId="186" fontId="2" fillId="33" borderId="18" xfId="0" applyNumberFormat="1" applyFont="1" applyFill="1" applyBorder="1" applyAlignment="1" applyProtection="1">
      <alignment horizontal="right"/>
      <protection/>
    </xf>
    <xf numFmtId="167" fontId="3" fillId="0" borderId="21" xfId="0" applyNumberFormat="1" applyFont="1" applyFill="1" applyBorder="1" applyAlignment="1" applyProtection="1">
      <alignment horizontal="right"/>
      <protection locked="0"/>
    </xf>
    <xf numFmtId="0" fontId="2" fillId="33" borderId="29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/>
    </xf>
    <xf numFmtId="0" fontId="1" fillId="0" borderId="0" xfId="0" applyFont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/>
      <protection locked="0"/>
    </xf>
    <xf numFmtId="167" fontId="3" fillId="33" borderId="30" xfId="0" applyNumberFormat="1" applyFont="1" applyFill="1" applyBorder="1" applyAlignment="1" applyProtection="1">
      <alignment horizontal="right"/>
      <protection/>
    </xf>
    <xf numFmtId="181" fontId="3" fillId="33" borderId="31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/>
      <protection locked="0"/>
    </xf>
    <xf numFmtId="181" fontId="3" fillId="33" borderId="23" xfId="0" applyNumberFormat="1" applyFont="1" applyFill="1" applyBorder="1" applyAlignment="1" applyProtection="1">
      <alignment/>
      <protection/>
    </xf>
    <xf numFmtId="183" fontId="3" fillId="0" borderId="32" xfId="0" applyNumberFormat="1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167" fontId="3" fillId="0" borderId="18" xfId="0" applyNumberFormat="1" applyFont="1" applyFill="1" applyBorder="1" applyAlignment="1" applyProtection="1">
      <alignment/>
      <protection locked="0"/>
    </xf>
    <xf numFmtId="167" fontId="3" fillId="0" borderId="30" xfId="0" applyNumberFormat="1" applyFont="1" applyFill="1" applyBorder="1" applyAlignment="1" applyProtection="1">
      <alignment/>
      <protection locked="0"/>
    </xf>
    <xf numFmtId="176" fontId="5" fillId="33" borderId="20" xfId="47" applyNumberFormat="1" applyFont="1" applyFill="1" applyBorder="1" applyAlignment="1" applyProtection="1">
      <alignment/>
      <protection/>
    </xf>
    <xf numFmtId="167" fontId="3" fillId="0" borderId="30" xfId="0" applyNumberFormat="1" applyFont="1" applyFill="1" applyBorder="1" applyAlignment="1" applyProtection="1">
      <alignment horizontal="right"/>
      <protection locked="0"/>
    </xf>
    <xf numFmtId="183" fontId="2" fillId="0" borderId="34" xfId="0" applyNumberFormat="1" applyFont="1" applyFill="1" applyBorder="1" applyAlignment="1" applyProtection="1">
      <alignment horizontal="left"/>
      <protection locked="0"/>
    </xf>
    <xf numFmtId="183" fontId="2" fillId="0" borderId="35" xfId="0" applyNumberFormat="1" applyFont="1" applyFill="1" applyBorder="1" applyAlignment="1" applyProtection="1">
      <alignment horizontal="left"/>
      <protection locked="0"/>
    </xf>
    <xf numFmtId="183" fontId="2" fillId="33" borderId="36" xfId="0" applyNumberFormat="1" applyFont="1" applyFill="1" applyBorder="1" applyAlignment="1" applyProtection="1">
      <alignment horizontal="left"/>
      <protection/>
    </xf>
    <xf numFmtId="183" fontId="2" fillId="33" borderId="34" xfId="0" applyNumberFormat="1" applyFont="1" applyFill="1" applyBorder="1" applyAlignment="1" applyProtection="1">
      <alignment horizontal="left"/>
      <protection/>
    </xf>
    <xf numFmtId="183" fontId="2" fillId="33" borderId="37" xfId="0" applyNumberFormat="1" applyFont="1" applyFill="1" applyBorder="1" applyAlignment="1" applyProtection="1">
      <alignment horizontal="left"/>
      <protection/>
    </xf>
    <xf numFmtId="183" fontId="2" fillId="33" borderId="35" xfId="0" applyNumberFormat="1" applyFont="1" applyFill="1" applyBorder="1" applyAlignment="1" applyProtection="1">
      <alignment horizontal="left"/>
      <protection/>
    </xf>
    <xf numFmtId="0" fontId="2" fillId="33" borderId="38" xfId="0" applyFont="1" applyFill="1" applyBorder="1" applyAlignment="1" applyProtection="1">
      <alignment horizontal="left"/>
      <protection/>
    </xf>
    <xf numFmtId="0" fontId="2" fillId="33" borderId="39" xfId="0" applyFont="1" applyFill="1" applyBorder="1" applyAlignment="1" applyProtection="1">
      <alignment horizontal="left" vertical="center"/>
      <protection/>
    </xf>
    <xf numFmtId="0" fontId="2" fillId="33" borderId="40" xfId="0" applyFont="1" applyFill="1" applyBorder="1" applyAlignment="1" applyProtection="1">
      <alignment horizontal="left"/>
      <protection/>
    </xf>
    <xf numFmtId="0" fontId="2" fillId="33" borderId="41" xfId="0" applyFont="1" applyFill="1" applyBorder="1" applyAlignment="1" applyProtection="1">
      <alignment horizontal="left" vertical="center"/>
      <protection/>
    </xf>
    <xf numFmtId="0" fontId="5" fillId="33" borderId="27" xfId="0" applyFont="1" applyFill="1" applyBorder="1" applyAlignment="1" applyProtection="1">
      <alignment horizontal="left"/>
      <protection/>
    </xf>
    <xf numFmtId="0" fontId="5" fillId="33" borderId="42" xfId="0" applyFont="1" applyFill="1" applyBorder="1" applyAlignment="1" applyProtection="1">
      <alignment horizontal="left"/>
      <protection/>
    </xf>
    <xf numFmtId="0" fontId="10" fillId="0" borderId="12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center"/>
      <protection/>
    </xf>
    <xf numFmtId="0" fontId="2" fillId="33" borderId="34" xfId="0" applyFont="1" applyFill="1" applyBorder="1" applyAlignment="1" applyProtection="1">
      <alignment horizontal="left"/>
      <protection/>
    </xf>
    <xf numFmtId="0" fontId="2" fillId="33" borderId="18" xfId="0" applyFont="1" applyFill="1" applyBorder="1" applyAlignment="1" applyProtection="1">
      <alignment horizontal="left"/>
      <protection/>
    </xf>
    <xf numFmtId="0" fontId="2" fillId="0" borderId="37" xfId="0" applyFont="1" applyFill="1" applyBorder="1" applyAlignment="1" applyProtection="1">
      <alignment horizontal="left"/>
      <protection locked="0"/>
    </xf>
    <xf numFmtId="0" fontId="2" fillId="0" borderId="30" xfId="0" applyFont="1" applyFill="1" applyBorder="1" applyAlignment="1" applyProtection="1">
      <alignment horizontal="left"/>
      <protection locked="0"/>
    </xf>
    <xf numFmtId="179" fontId="7" fillId="33" borderId="42" xfId="0" applyNumberFormat="1" applyFont="1" applyFill="1" applyBorder="1" applyAlignment="1" applyProtection="1">
      <alignment horizontal="center" vertical="top"/>
      <protection/>
    </xf>
    <xf numFmtId="179" fontId="7" fillId="33" borderId="43" xfId="0" applyNumberFormat="1" applyFont="1" applyFill="1" applyBorder="1" applyAlignment="1" applyProtection="1">
      <alignment horizontal="center" vertical="top"/>
      <protection/>
    </xf>
    <xf numFmtId="179" fontId="7" fillId="33" borderId="44" xfId="0" applyNumberFormat="1" applyFont="1" applyFill="1" applyBorder="1" applyAlignment="1" applyProtection="1">
      <alignment horizontal="center" vertical="top"/>
      <protection/>
    </xf>
    <xf numFmtId="179" fontId="4" fillId="0" borderId="42" xfId="0" applyNumberFormat="1" applyFont="1" applyFill="1" applyBorder="1" applyAlignment="1" applyProtection="1">
      <alignment horizontal="center" vertical="center"/>
      <protection/>
    </xf>
    <xf numFmtId="179" fontId="4" fillId="0" borderId="43" xfId="0" applyNumberFormat="1" applyFont="1" applyFill="1" applyBorder="1" applyAlignment="1" applyProtection="1">
      <alignment horizontal="center" vertical="center"/>
      <protection/>
    </xf>
    <xf numFmtId="179" fontId="4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left" wrapText="1"/>
      <protection/>
    </xf>
    <xf numFmtId="0" fontId="2" fillId="33" borderId="36" xfId="0" applyFont="1" applyFill="1" applyBorder="1" applyAlignment="1" applyProtection="1">
      <alignment horizontal="left"/>
      <protection/>
    </xf>
    <xf numFmtId="0" fontId="2" fillId="33" borderId="16" xfId="0" applyFont="1" applyFill="1" applyBorder="1" applyAlignment="1" applyProtection="1">
      <alignment horizontal="left"/>
      <protection/>
    </xf>
    <xf numFmtId="0" fontId="2" fillId="33" borderId="34" xfId="0" applyFont="1" applyFill="1" applyBorder="1" applyAlignment="1" applyProtection="1">
      <alignment horizontal="left" vertical="center"/>
      <protection/>
    </xf>
    <xf numFmtId="0" fontId="2" fillId="33" borderId="18" xfId="0" applyFont="1" applyFill="1" applyBorder="1" applyAlignment="1" applyProtection="1">
      <alignment horizontal="left" vertical="center"/>
      <protection/>
    </xf>
    <xf numFmtId="0" fontId="3" fillId="0" borderId="45" xfId="0" applyFont="1" applyFill="1" applyBorder="1" applyAlignment="1" applyProtection="1">
      <alignment horizontal="left" wrapText="1"/>
      <protection locked="0"/>
    </xf>
    <xf numFmtId="0" fontId="3" fillId="0" borderId="46" xfId="0" applyFont="1" applyFill="1" applyBorder="1" applyAlignment="1" applyProtection="1">
      <alignment horizontal="left" wrapText="1"/>
      <protection locked="0"/>
    </xf>
    <xf numFmtId="0" fontId="3" fillId="0" borderId="47" xfId="0" applyFont="1" applyFill="1" applyBorder="1" applyAlignment="1" applyProtection="1">
      <alignment horizontal="left" wrapText="1"/>
      <protection locked="0"/>
    </xf>
    <xf numFmtId="0" fontId="4" fillId="33" borderId="48" xfId="0" applyFont="1" applyFill="1" applyBorder="1" applyAlignment="1" applyProtection="1">
      <alignment horizontal="center" vertical="center" textRotation="90"/>
      <protection/>
    </xf>
    <xf numFmtId="0" fontId="4" fillId="33" borderId="11" xfId="0" applyFont="1" applyFill="1" applyBorder="1" applyAlignment="1" applyProtection="1">
      <alignment horizontal="center" vertical="center" textRotation="90"/>
      <protection/>
    </xf>
    <xf numFmtId="0" fontId="4" fillId="33" borderId="49" xfId="0" applyFont="1" applyFill="1" applyBorder="1" applyAlignment="1" applyProtection="1">
      <alignment horizontal="center" vertical="center" textRotation="90"/>
      <protection/>
    </xf>
    <xf numFmtId="167" fontId="5" fillId="33" borderId="50" xfId="0" applyNumberFormat="1" applyFont="1" applyFill="1" applyBorder="1" applyAlignment="1" applyProtection="1">
      <alignment horizontal="center" vertical="center" wrapText="1"/>
      <protection/>
    </xf>
    <xf numFmtId="167" fontId="5" fillId="33" borderId="51" xfId="0" applyNumberFormat="1" applyFont="1" applyFill="1" applyBorder="1" applyAlignment="1" applyProtection="1">
      <alignment horizontal="center" vertical="center" wrapText="1"/>
      <protection/>
    </xf>
    <xf numFmtId="167" fontId="5" fillId="33" borderId="52" xfId="0" applyNumberFormat="1" applyFont="1" applyFill="1" applyBorder="1" applyAlignment="1" applyProtection="1">
      <alignment horizontal="center" vertical="center" wrapText="1"/>
      <protection/>
    </xf>
    <xf numFmtId="167" fontId="5" fillId="33" borderId="32" xfId="0" applyNumberFormat="1" applyFont="1" applyFill="1" applyBorder="1" applyAlignment="1" applyProtection="1">
      <alignment horizontal="center" vertical="center" wrapText="1"/>
      <protection/>
    </xf>
    <xf numFmtId="0" fontId="9" fillId="33" borderId="48" xfId="0" applyFont="1" applyFill="1" applyBorder="1" applyAlignment="1" applyProtection="1">
      <alignment horizontal="center" vertical="center" textRotation="90"/>
      <protection/>
    </xf>
    <xf numFmtId="0" fontId="9" fillId="33" borderId="49" xfId="0" applyFont="1" applyFill="1" applyBorder="1" applyAlignment="1" applyProtection="1">
      <alignment horizontal="center" vertical="center" textRotation="90"/>
      <protection/>
    </xf>
    <xf numFmtId="0" fontId="2" fillId="33" borderId="53" xfId="0" applyFont="1" applyFill="1" applyBorder="1" applyAlignment="1" applyProtection="1">
      <alignment horizontal="left"/>
      <protection/>
    </xf>
    <xf numFmtId="0" fontId="2" fillId="33" borderId="54" xfId="0" applyFont="1" applyFill="1" applyBorder="1" applyAlignment="1" applyProtection="1">
      <alignment horizontal="left"/>
      <protection/>
    </xf>
    <xf numFmtId="0" fontId="4" fillId="33" borderId="55" xfId="0" applyFont="1" applyFill="1" applyBorder="1" applyAlignment="1" applyProtection="1">
      <alignment horizontal="left"/>
      <protection/>
    </xf>
    <xf numFmtId="0" fontId="4" fillId="33" borderId="56" xfId="0" applyFont="1" applyFill="1" applyBorder="1" applyAlignment="1" applyProtection="1">
      <alignment horizontal="left"/>
      <protection/>
    </xf>
    <xf numFmtId="183" fontId="5" fillId="33" borderId="57" xfId="0" applyNumberFormat="1" applyFont="1" applyFill="1" applyBorder="1" applyAlignment="1" applyProtection="1">
      <alignment horizontal="center" vertical="center" wrapText="1"/>
      <protection/>
    </xf>
    <xf numFmtId="183" fontId="5" fillId="33" borderId="58" xfId="0" applyNumberFormat="1" applyFont="1" applyFill="1" applyBorder="1" applyAlignment="1" applyProtection="1">
      <alignment horizontal="center" vertical="center" wrapText="1"/>
      <protection/>
    </xf>
    <xf numFmtId="183" fontId="5" fillId="33" borderId="59" xfId="0" applyNumberFormat="1" applyFont="1" applyFill="1" applyBorder="1" applyAlignment="1" applyProtection="1">
      <alignment horizontal="center"/>
      <protection/>
    </xf>
    <xf numFmtId="183" fontId="5" fillId="33" borderId="60" xfId="0" applyNumberFormat="1" applyFont="1" applyFill="1" applyBorder="1" applyAlignment="1" applyProtection="1">
      <alignment horizontal="center"/>
      <protection/>
    </xf>
    <xf numFmtId="14" fontId="3" fillId="0" borderId="15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1" fillId="33" borderId="42" xfId="0" applyFont="1" applyFill="1" applyBorder="1" applyAlignment="1" applyProtection="1">
      <alignment horizontal="center" vertical="center"/>
      <protection/>
    </xf>
    <xf numFmtId="0" fontId="1" fillId="33" borderId="27" xfId="0" applyFont="1" applyFill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61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5" fillId="0" borderId="62" xfId="0" applyFont="1" applyFill="1" applyBorder="1" applyAlignment="1" applyProtection="1">
      <alignment horizontal="left"/>
      <protection locked="0"/>
    </xf>
    <xf numFmtId="0" fontId="5" fillId="0" borderId="63" xfId="0" applyFont="1" applyFill="1" applyBorder="1" applyAlignment="1" applyProtection="1">
      <alignment horizontal="left"/>
      <protection locked="0"/>
    </xf>
    <xf numFmtId="0" fontId="5" fillId="0" borderId="45" xfId="0" applyFont="1" applyFill="1" applyBorder="1" applyAlignment="1" applyProtection="1">
      <alignment horizontal="left"/>
      <protection locked="0"/>
    </xf>
    <xf numFmtId="0" fontId="5" fillId="0" borderId="61" xfId="0" applyFont="1" applyFill="1" applyBorder="1" applyAlignment="1" applyProtection="1">
      <alignment horizontal="left"/>
      <protection locked="0"/>
    </xf>
    <xf numFmtId="0" fontId="3" fillId="0" borderId="40" xfId="0" applyFont="1" applyFill="1" applyBorder="1" applyAlignment="1" applyProtection="1">
      <alignment horizontal="left" wrapText="1"/>
      <protection locked="0"/>
    </xf>
    <xf numFmtId="0" fontId="3" fillId="0" borderId="64" xfId="0" applyFont="1" applyFill="1" applyBorder="1" applyAlignment="1" applyProtection="1">
      <alignment horizontal="left" wrapText="1"/>
      <protection locked="0"/>
    </xf>
    <xf numFmtId="0" fontId="3" fillId="0" borderId="60" xfId="0" applyFont="1" applyFill="1" applyBorder="1" applyAlignment="1" applyProtection="1">
      <alignment horizontal="left" wrapText="1"/>
      <protection locked="0"/>
    </xf>
    <xf numFmtId="0" fontId="1" fillId="33" borderId="65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left"/>
      <protection locked="0"/>
    </xf>
    <xf numFmtId="0" fontId="2" fillId="0" borderId="61" xfId="0" applyFont="1" applyFill="1" applyBorder="1" applyAlignment="1" applyProtection="1">
      <alignment horizontal="left"/>
      <protection locked="0"/>
    </xf>
    <xf numFmtId="0" fontId="3" fillId="0" borderId="46" xfId="0" applyFont="1" applyBorder="1" applyAlignment="1" applyProtection="1">
      <alignment horizontal="left"/>
      <protection locked="0"/>
    </xf>
    <xf numFmtId="0" fontId="1" fillId="33" borderId="43" xfId="0" applyFont="1" applyFill="1" applyBorder="1" applyAlignment="1" applyProtection="1">
      <alignment horizontal="center" vertical="center"/>
      <protection/>
    </xf>
    <xf numFmtId="0" fontId="1" fillId="33" borderId="44" xfId="0" applyFont="1" applyFill="1" applyBorder="1" applyAlignment="1" applyProtection="1">
      <alignment horizontal="center" vertical="center"/>
      <protection/>
    </xf>
    <xf numFmtId="0" fontId="1" fillId="33" borderId="42" xfId="0" applyFont="1" applyFill="1" applyBorder="1" applyAlignment="1" applyProtection="1">
      <alignment horizontal="center"/>
      <protection/>
    </xf>
    <xf numFmtId="0" fontId="1" fillId="33" borderId="43" xfId="0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/>
      <protection/>
    </xf>
    <xf numFmtId="0" fontId="3" fillId="0" borderId="40" xfId="0" applyFont="1" applyFill="1" applyBorder="1" applyAlignment="1" applyProtection="1">
      <alignment horizontal="center"/>
      <protection locked="0"/>
    </xf>
    <xf numFmtId="0" fontId="3" fillId="0" borderId="64" xfId="0" applyFont="1" applyFill="1" applyBorder="1" applyAlignment="1" applyProtection="1">
      <alignment horizontal="center"/>
      <protection locked="0"/>
    </xf>
    <xf numFmtId="0" fontId="3" fillId="0" borderId="60" xfId="0" applyFont="1" applyFill="1" applyBorder="1" applyAlignment="1" applyProtection="1">
      <alignment horizontal="center"/>
      <protection locked="0"/>
    </xf>
    <xf numFmtId="0" fontId="3" fillId="0" borderId="46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771525</xdr:colOff>
      <xdr:row>11</xdr:row>
      <xdr:rowOff>28575</xdr:rowOff>
    </xdr:from>
    <xdr:to>
      <xdr:col>11</xdr:col>
      <xdr:colOff>0</xdr:colOff>
      <xdr:row>12</xdr:row>
      <xdr:rowOff>0</xdr:rowOff>
    </xdr:to>
    <xdr:sp>
      <xdr:nvSpPr>
        <xdr:cNvPr id="1" name="Rectangle 7"/>
        <xdr:cNvSpPr>
          <a:spLocks/>
        </xdr:cNvSpPr>
      </xdr:nvSpPr>
      <xdr:spPr>
        <a:xfrm>
          <a:off x="7258050" y="24765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2</xdr:row>
      <xdr:rowOff>114300</xdr:rowOff>
    </xdr:to>
    <xdr:pic>
      <xdr:nvPicPr>
        <xdr:cNvPr id="2" name="Picture 9" descr="Excel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714375</xdr:colOff>
      <xdr:row>55</xdr:row>
      <xdr:rowOff>0</xdr:rowOff>
    </xdr:from>
    <xdr:to>
      <xdr:col>10</xdr:col>
      <xdr:colOff>733425</xdr:colOff>
      <xdr:row>55</xdr:row>
      <xdr:rowOff>0</xdr:rowOff>
    </xdr:to>
    <xdr:sp>
      <xdr:nvSpPr>
        <xdr:cNvPr id="3" name="Line 24"/>
        <xdr:cNvSpPr>
          <a:spLocks/>
        </xdr:cNvSpPr>
      </xdr:nvSpPr>
      <xdr:spPr>
        <a:xfrm>
          <a:off x="4171950" y="104679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57"/>
  <sheetViews>
    <sheetView showGridLines="0" tabSelected="1" zoomScalePageLayoutView="0" workbookViewId="0" topLeftCell="A33">
      <selection activeCell="B55" sqref="B55:E55"/>
    </sheetView>
  </sheetViews>
  <sheetFormatPr defaultColWidth="11.421875" defaultRowHeight="12.75"/>
  <cols>
    <col min="1" max="1" width="15.57421875" style="5" customWidth="1"/>
    <col min="2" max="2" width="7.7109375" style="5" customWidth="1"/>
    <col min="3" max="3" width="6.28125" style="5" customWidth="1"/>
    <col min="4" max="4" width="8.57421875" style="5" customWidth="1"/>
    <col min="5" max="5" width="10.7109375" style="5" customWidth="1"/>
    <col min="6" max="6" width="0.9921875" style="5" customWidth="1"/>
    <col min="7" max="7" width="2.00390625" style="5" customWidth="1"/>
    <col min="8" max="8" width="30.421875" style="5" customWidth="1"/>
    <col min="9" max="9" width="6.7109375" style="5" customWidth="1"/>
    <col min="10" max="10" width="8.28125" style="5" customWidth="1"/>
    <col min="11" max="11" width="11.57421875" style="5" bestFit="1" customWidth="1"/>
    <col min="12" max="12" width="11.00390625" style="3" customWidth="1"/>
    <col min="13" max="16384" width="11.421875" style="3" customWidth="1"/>
  </cols>
  <sheetData>
    <row r="1" spans="1:11" ht="17.25" customHeight="1">
      <c r="A1" s="1"/>
      <c r="B1" s="1"/>
      <c r="C1" s="1"/>
      <c r="D1" s="102" t="s">
        <v>23</v>
      </c>
      <c r="E1" s="102"/>
      <c r="F1" s="102"/>
      <c r="G1" s="102"/>
      <c r="H1" s="104"/>
      <c r="I1" s="96" t="s">
        <v>57</v>
      </c>
      <c r="J1" s="97"/>
      <c r="K1" s="98"/>
    </row>
    <row r="2" spans="1:184" ht="21" customHeight="1">
      <c r="A2" s="1"/>
      <c r="B2" s="1"/>
      <c r="C2" s="1"/>
      <c r="D2" s="102"/>
      <c r="E2" s="102"/>
      <c r="F2" s="102"/>
      <c r="G2" s="102"/>
      <c r="H2" s="102"/>
      <c r="I2" s="99"/>
      <c r="J2" s="100"/>
      <c r="K2" s="101"/>
      <c r="GB2" s="22"/>
    </row>
    <row r="3" spans="1:184" ht="10.5" customHeight="1">
      <c r="A3" s="1"/>
      <c r="C3" s="1"/>
      <c r="D3" s="2"/>
      <c r="E3" s="3"/>
      <c r="F3" s="2"/>
      <c r="G3" s="2"/>
      <c r="I3" s="2"/>
      <c r="J3" s="23"/>
      <c r="K3" s="23"/>
      <c r="GB3" s="22"/>
    </row>
    <row r="4" spans="1:184" ht="18" customHeight="1">
      <c r="A4" s="1"/>
      <c r="C4" s="1"/>
      <c r="D4" s="2"/>
      <c r="E4" s="66"/>
      <c r="F4" s="2"/>
      <c r="G4" s="2"/>
      <c r="H4" s="65" t="s">
        <v>56</v>
      </c>
      <c r="I4" s="105" t="s">
        <v>78</v>
      </c>
      <c r="J4" s="105"/>
      <c r="K4" s="105"/>
      <c r="GB4" s="22"/>
    </row>
    <row r="5" spans="1:184" s="5" customFormat="1" ht="20.25" customHeight="1">
      <c r="A5" s="27" t="s">
        <v>26</v>
      </c>
      <c r="B5" s="130"/>
      <c r="C5" s="131"/>
      <c r="D5" s="30" t="s">
        <v>36</v>
      </c>
      <c r="E5" s="58"/>
      <c r="F5" s="30"/>
      <c r="G5" s="30"/>
      <c r="H5" s="18" t="s">
        <v>37</v>
      </c>
      <c r="I5" s="37"/>
      <c r="J5" s="28"/>
      <c r="K5" s="28"/>
      <c r="L5" s="3"/>
      <c r="GB5" s="25"/>
    </row>
    <row r="6" spans="1:12" ht="21" customHeight="1">
      <c r="A6" s="4" t="s">
        <v>27</v>
      </c>
      <c r="B6" s="132"/>
      <c r="C6" s="132"/>
      <c r="D6" s="132"/>
      <c r="E6" s="132"/>
      <c r="F6" s="6"/>
      <c r="G6" s="6"/>
      <c r="H6" s="18" t="s">
        <v>21</v>
      </c>
      <c r="I6" s="103"/>
      <c r="J6" s="103"/>
      <c r="K6" s="103"/>
      <c r="L6" s="5"/>
    </row>
    <row r="7" spans="1:11" ht="27" customHeight="1">
      <c r="A7" s="162" t="s">
        <v>74</v>
      </c>
      <c r="B7" s="132"/>
      <c r="C7" s="132"/>
      <c r="D7" s="132"/>
      <c r="E7" s="132"/>
      <c r="H7" s="18" t="s">
        <v>21</v>
      </c>
      <c r="I7" s="152"/>
      <c r="J7" s="152"/>
      <c r="K7" s="152"/>
    </row>
    <row r="8" spans="1:11" ht="20.25" customHeight="1">
      <c r="A8" s="162"/>
      <c r="B8" s="132"/>
      <c r="C8" s="132"/>
      <c r="D8" s="132"/>
      <c r="E8" s="132"/>
      <c r="H8" s="24" t="s">
        <v>29</v>
      </c>
      <c r="I8" s="152"/>
      <c r="J8" s="152"/>
      <c r="K8" s="152"/>
    </row>
    <row r="9" spans="1:11" ht="18" customHeight="1">
      <c r="A9" s="4"/>
      <c r="B9" s="132"/>
      <c r="C9" s="132"/>
      <c r="D9" s="132"/>
      <c r="E9" s="132"/>
      <c r="H9" s="24" t="s">
        <v>28</v>
      </c>
      <c r="I9" s="161"/>
      <c r="J9" s="161"/>
      <c r="K9" s="161"/>
    </row>
    <row r="10" spans="1:11" ht="6" customHeight="1">
      <c r="A10" s="8"/>
      <c r="B10" s="8"/>
      <c r="C10" s="8"/>
      <c r="D10" s="8"/>
      <c r="E10" s="8"/>
      <c r="F10" s="8"/>
      <c r="G10" s="8"/>
      <c r="H10" s="3"/>
      <c r="I10" s="3"/>
      <c r="J10" s="3"/>
      <c r="K10" s="3"/>
    </row>
    <row r="11" spans="1:12" ht="13.5" customHeight="1">
      <c r="A11" s="135" t="s">
        <v>77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4"/>
      <c r="L11" s="31"/>
    </row>
    <row r="12" spans="1:12" s="31" customFormat="1" ht="18" customHeight="1">
      <c r="A12" s="158"/>
      <c r="B12" s="159"/>
      <c r="C12" s="159"/>
      <c r="D12" s="159"/>
      <c r="E12" s="159"/>
      <c r="F12" s="159"/>
      <c r="G12" s="159"/>
      <c r="H12" s="159"/>
      <c r="I12" s="159"/>
      <c r="J12" s="159"/>
      <c r="K12" s="160"/>
      <c r="L12" s="7"/>
    </row>
    <row r="13" spans="1:11" s="7" customFormat="1" ht="3.75" customHeight="1">
      <c r="A13" s="32"/>
      <c r="B13" s="34"/>
      <c r="C13" s="16"/>
      <c r="D13" s="16"/>
      <c r="E13" s="36"/>
      <c r="F13" s="35"/>
      <c r="G13" s="35"/>
      <c r="H13" s="26"/>
      <c r="I13" s="19"/>
      <c r="J13" s="19"/>
      <c r="K13" s="20"/>
    </row>
    <row r="14" spans="1:11" s="7" customFormat="1" ht="4.5" customHeight="1">
      <c r="A14" s="33"/>
      <c r="B14" s="33"/>
      <c r="C14" s="29"/>
      <c r="D14" s="29"/>
      <c r="E14" s="9"/>
      <c r="F14" s="9"/>
      <c r="G14" s="9"/>
      <c r="H14" s="9"/>
      <c r="I14" s="9"/>
      <c r="K14" s="9"/>
    </row>
    <row r="15" spans="1:11" s="7" customFormat="1" ht="12.75" customHeight="1">
      <c r="A15" s="155" t="s">
        <v>35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7"/>
    </row>
    <row r="16" spans="1:11" s="7" customFormat="1" ht="18" customHeight="1">
      <c r="A16" s="145"/>
      <c r="B16" s="146"/>
      <c r="C16" s="146"/>
      <c r="D16" s="146"/>
      <c r="E16" s="146"/>
      <c r="F16" s="146"/>
      <c r="G16" s="146"/>
      <c r="H16" s="146"/>
      <c r="I16" s="146"/>
      <c r="J16" s="146"/>
      <c r="K16" s="147"/>
    </row>
    <row r="17" spans="1:11" s="7" customFormat="1" ht="18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2"/>
    </row>
    <row r="18" spans="1:11" s="7" customFormat="1" ht="3.75" customHeight="1">
      <c r="A18" s="32"/>
      <c r="B18" s="34"/>
      <c r="C18" s="16"/>
      <c r="D18" s="16"/>
      <c r="E18" s="36"/>
      <c r="F18" s="35"/>
      <c r="G18" s="35"/>
      <c r="H18" s="26"/>
      <c r="I18" s="19"/>
      <c r="J18" s="19"/>
      <c r="K18" s="20"/>
    </row>
    <row r="19" spans="1:11" s="7" customFormat="1" ht="4.5" customHeight="1">
      <c r="A19" s="10"/>
      <c r="B19" s="6"/>
      <c r="C19" s="6"/>
      <c r="D19" s="11"/>
      <c r="E19" s="11"/>
      <c r="F19" s="9"/>
      <c r="G19" s="9"/>
      <c r="H19" s="9"/>
      <c r="I19" s="9"/>
      <c r="K19" s="9"/>
    </row>
    <row r="20" spans="1:12" s="7" customFormat="1" ht="15" customHeight="1">
      <c r="A20" s="148" t="s">
        <v>34</v>
      </c>
      <c r="B20" s="149"/>
      <c r="C20" s="45" t="s">
        <v>0</v>
      </c>
      <c r="D20" s="45" t="s">
        <v>1</v>
      </c>
      <c r="E20" s="48" t="s">
        <v>18</v>
      </c>
      <c r="F20" s="9"/>
      <c r="G20" s="135" t="s">
        <v>34</v>
      </c>
      <c r="H20" s="136"/>
      <c r="I20" s="52" t="s">
        <v>0</v>
      </c>
      <c r="J20" s="45" t="s">
        <v>1</v>
      </c>
      <c r="K20" s="48" t="s">
        <v>18</v>
      </c>
      <c r="L20" s="3"/>
    </row>
    <row r="21" spans="1:11" ht="15" customHeight="1">
      <c r="A21" s="106" t="s">
        <v>4</v>
      </c>
      <c r="B21" s="107"/>
      <c r="C21" s="38"/>
      <c r="D21" s="39"/>
      <c r="E21" s="40">
        <f aca="true" t="shared" si="0" ref="E21:E52">C21*D21</f>
        <v>0</v>
      </c>
      <c r="F21" s="12"/>
      <c r="G21" s="113" t="s">
        <v>24</v>
      </c>
      <c r="H21" s="80" t="s">
        <v>68</v>
      </c>
      <c r="I21" s="38"/>
      <c r="J21" s="53">
        <v>7.01</v>
      </c>
      <c r="K21" s="40">
        <f aca="true" t="shared" si="1" ref="K21:K28">I21*J21</f>
        <v>0</v>
      </c>
    </row>
    <row r="22" spans="1:11" ht="15" customHeight="1">
      <c r="A22" s="108" t="s">
        <v>53</v>
      </c>
      <c r="B22" s="109"/>
      <c r="C22" s="41"/>
      <c r="D22" s="42">
        <v>3.31</v>
      </c>
      <c r="E22" s="43">
        <f t="shared" si="0"/>
        <v>0</v>
      </c>
      <c r="F22" s="12"/>
      <c r="G22" s="114"/>
      <c r="H22" s="81" t="s">
        <v>15</v>
      </c>
      <c r="I22" s="41"/>
      <c r="J22" s="44">
        <v>5.03</v>
      </c>
      <c r="K22" s="43">
        <f t="shared" si="1"/>
        <v>0</v>
      </c>
    </row>
    <row r="23" spans="1:11" ht="15" customHeight="1">
      <c r="A23" s="108" t="s">
        <v>54</v>
      </c>
      <c r="B23" s="109"/>
      <c r="C23" s="41"/>
      <c r="D23" s="42">
        <v>3.64</v>
      </c>
      <c r="E23" s="43">
        <f t="shared" si="0"/>
        <v>0</v>
      </c>
      <c r="F23" s="12"/>
      <c r="G23" s="114"/>
      <c r="H23" s="81" t="s">
        <v>16</v>
      </c>
      <c r="I23" s="41"/>
      <c r="J23" s="44">
        <v>5.62</v>
      </c>
      <c r="K23" s="43">
        <f t="shared" si="1"/>
        <v>0</v>
      </c>
    </row>
    <row r="24" spans="1:11" ht="15" customHeight="1">
      <c r="A24" s="108" t="s">
        <v>76</v>
      </c>
      <c r="B24" s="109"/>
      <c r="C24" s="41"/>
      <c r="D24" s="42">
        <v>5.83</v>
      </c>
      <c r="E24" s="43">
        <f t="shared" si="0"/>
        <v>0</v>
      </c>
      <c r="F24" s="12"/>
      <c r="G24" s="114"/>
      <c r="H24" s="81" t="s">
        <v>69</v>
      </c>
      <c r="I24" s="41"/>
      <c r="J24" s="44">
        <v>5.83</v>
      </c>
      <c r="K24" s="43">
        <f t="shared" si="1"/>
        <v>0</v>
      </c>
    </row>
    <row r="25" spans="1:11" ht="15" customHeight="1">
      <c r="A25" s="108" t="s">
        <v>5</v>
      </c>
      <c r="B25" s="109"/>
      <c r="C25" s="41"/>
      <c r="D25" s="42">
        <v>4.71</v>
      </c>
      <c r="E25" s="43">
        <f t="shared" si="0"/>
        <v>0</v>
      </c>
      <c r="F25" s="13"/>
      <c r="G25" s="114"/>
      <c r="H25" s="81" t="s">
        <v>70</v>
      </c>
      <c r="I25" s="41"/>
      <c r="J25" s="44">
        <v>7.38</v>
      </c>
      <c r="K25" s="43">
        <f t="shared" si="1"/>
        <v>0</v>
      </c>
    </row>
    <row r="26" spans="1:11" ht="15" customHeight="1">
      <c r="A26" s="92" t="s">
        <v>33</v>
      </c>
      <c r="B26" s="93"/>
      <c r="C26" s="41"/>
      <c r="D26" s="44">
        <v>10.59</v>
      </c>
      <c r="E26" s="43">
        <f t="shared" si="0"/>
        <v>0</v>
      </c>
      <c r="F26" s="14"/>
      <c r="G26" s="114"/>
      <c r="H26" s="81" t="s">
        <v>47</v>
      </c>
      <c r="I26" s="41"/>
      <c r="J26" s="44">
        <v>5.03</v>
      </c>
      <c r="K26" s="43">
        <f t="shared" si="1"/>
        <v>0</v>
      </c>
    </row>
    <row r="27" spans="1:11" ht="15" customHeight="1">
      <c r="A27" s="92" t="s">
        <v>6</v>
      </c>
      <c r="B27" s="93"/>
      <c r="C27" s="41"/>
      <c r="D27" s="44">
        <v>10.59</v>
      </c>
      <c r="E27" s="43">
        <f t="shared" si="0"/>
        <v>0</v>
      </c>
      <c r="F27" s="14"/>
      <c r="G27" s="114"/>
      <c r="H27" s="81" t="s">
        <v>49</v>
      </c>
      <c r="I27" s="41"/>
      <c r="J27" s="44">
        <v>7.01</v>
      </c>
      <c r="K27" s="43">
        <f t="shared" si="1"/>
        <v>0</v>
      </c>
    </row>
    <row r="28" spans="1:11" ht="15" customHeight="1">
      <c r="A28" s="92" t="s">
        <v>55</v>
      </c>
      <c r="B28" s="93"/>
      <c r="C28" s="41"/>
      <c r="D28" s="44">
        <v>2.2</v>
      </c>
      <c r="E28" s="43">
        <f t="shared" si="0"/>
        <v>0</v>
      </c>
      <c r="F28" s="14"/>
      <c r="G28" s="115"/>
      <c r="H28" s="79"/>
      <c r="I28" s="46"/>
      <c r="J28" s="63"/>
      <c r="K28" s="47">
        <f t="shared" si="1"/>
        <v>0</v>
      </c>
    </row>
    <row r="29" spans="1:11" ht="15" customHeight="1">
      <c r="A29" s="92" t="s">
        <v>32</v>
      </c>
      <c r="B29" s="93"/>
      <c r="C29" s="41"/>
      <c r="D29" s="44">
        <v>8.99</v>
      </c>
      <c r="E29" s="43">
        <f t="shared" si="0"/>
        <v>0</v>
      </c>
      <c r="F29" s="14"/>
      <c r="G29" s="120" t="s">
        <v>72</v>
      </c>
      <c r="H29" s="80" t="s">
        <v>71</v>
      </c>
      <c r="I29" s="38"/>
      <c r="J29" s="116" t="s">
        <v>73</v>
      </c>
      <c r="K29" s="117"/>
    </row>
    <row r="30" spans="1:11" ht="15" customHeight="1">
      <c r="A30" s="92" t="s">
        <v>7</v>
      </c>
      <c r="B30" s="93"/>
      <c r="C30" s="41"/>
      <c r="D30" s="44">
        <v>9.42</v>
      </c>
      <c r="E30" s="43">
        <f t="shared" si="0"/>
        <v>0</v>
      </c>
      <c r="F30" s="14"/>
      <c r="G30" s="121"/>
      <c r="H30" s="78"/>
      <c r="I30" s="41"/>
      <c r="J30" s="118"/>
      <c r="K30" s="119"/>
    </row>
    <row r="31" spans="1:11" ht="15" customHeight="1">
      <c r="A31" s="92" t="s">
        <v>8</v>
      </c>
      <c r="B31" s="93"/>
      <c r="C31" s="41"/>
      <c r="D31" s="44">
        <v>10.59</v>
      </c>
      <c r="E31" s="43">
        <f t="shared" si="0"/>
        <v>0</v>
      </c>
      <c r="F31" s="14"/>
      <c r="G31" s="113" t="s">
        <v>25</v>
      </c>
      <c r="H31" s="80" t="s">
        <v>60</v>
      </c>
      <c r="I31" s="38"/>
      <c r="J31" s="53">
        <v>19.96</v>
      </c>
      <c r="K31" s="40">
        <f aca="true" t="shared" si="2" ref="K31:K48">I31*J31</f>
        <v>0</v>
      </c>
    </row>
    <row r="32" spans="1:11" ht="15" customHeight="1">
      <c r="A32" s="92" t="s">
        <v>9</v>
      </c>
      <c r="B32" s="93"/>
      <c r="C32" s="41"/>
      <c r="D32" s="44">
        <v>11.77</v>
      </c>
      <c r="E32" s="43">
        <f t="shared" si="0"/>
        <v>0</v>
      </c>
      <c r="F32" s="14"/>
      <c r="G32" s="114"/>
      <c r="H32" s="81" t="s">
        <v>59</v>
      </c>
      <c r="I32" s="41"/>
      <c r="J32" s="44">
        <v>18.78</v>
      </c>
      <c r="K32" s="43">
        <f t="shared" si="2"/>
        <v>0</v>
      </c>
    </row>
    <row r="33" spans="1:11" ht="15" customHeight="1">
      <c r="A33" s="92" t="s">
        <v>10</v>
      </c>
      <c r="B33" s="93"/>
      <c r="C33" s="41"/>
      <c r="D33" s="44">
        <v>12.9</v>
      </c>
      <c r="E33" s="43">
        <f t="shared" si="0"/>
        <v>0</v>
      </c>
      <c r="F33" s="14"/>
      <c r="G33" s="114"/>
      <c r="H33" s="81" t="s">
        <v>61</v>
      </c>
      <c r="I33" s="41"/>
      <c r="J33" s="44">
        <v>15.25</v>
      </c>
      <c r="K33" s="43">
        <f t="shared" si="2"/>
        <v>0</v>
      </c>
    </row>
    <row r="34" spans="1:11" ht="15" customHeight="1">
      <c r="A34" s="92" t="s">
        <v>11</v>
      </c>
      <c r="B34" s="93"/>
      <c r="C34" s="41"/>
      <c r="D34" s="44">
        <v>17.6</v>
      </c>
      <c r="E34" s="43">
        <f t="shared" si="0"/>
        <v>0</v>
      </c>
      <c r="F34" s="14"/>
      <c r="G34" s="114"/>
      <c r="H34" s="81" t="s">
        <v>62</v>
      </c>
      <c r="I34" s="41"/>
      <c r="J34" s="44">
        <v>23.54</v>
      </c>
      <c r="K34" s="43">
        <f t="shared" si="2"/>
        <v>0</v>
      </c>
    </row>
    <row r="35" spans="1:11" ht="15" customHeight="1">
      <c r="A35" s="92" t="s">
        <v>31</v>
      </c>
      <c r="B35" s="93"/>
      <c r="C35" s="41"/>
      <c r="D35" s="44">
        <v>17.6</v>
      </c>
      <c r="E35" s="43">
        <f t="shared" si="0"/>
        <v>0</v>
      </c>
      <c r="F35" s="14"/>
      <c r="G35" s="114"/>
      <c r="H35" s="81" t="s">
        <v>63</v>
      </c>
      <c r="I35" s="41"/>
      <c r="J35" s="44">
        <v>25.9</v>
      </c>
      <c r="K35" s="43">
        <f t="shared" si="2"/>
        <v>0</v>
      </c>
    </row>
    <row r="36" spans="1:11" ht="15" customHeight="1">
      <c r="A36" s="92" t="s">
        <v>80</v>
      </c>
      <c r="B36" s="93"/>
      <c r="C36" s="41"/>
      <c r="D36" s="44">
        <v>15.25</v>
      </c>
      <c r="E36" s="43">
        <f t="shared" si="0"/>
        <v>0</v>
      </c>
      <c r="F36" s="14"/>
      <c r="G36" s="114"/>
      <c r="H36" s="81" t="s">
        <v>64</v>
      </c>
      <c r="I36" s="41"/>
      <c r="J36" s="44">
        <v>27.08</v>
      </c>
      <c r="K36" s="43">
        <f t="shared" si="2"/>
        <v>0</v>
      </c>
    </row>
    <row r="37" spans="1:11" ht="15" customHeight="1">
      <c r="A37" s="92" t="s">
        <v>58</v>
      </c>
      <c r="B37" s="93"/>
      <c r="C37" s="41"/>
      <c r="D37" s="44">
        <v>12.36</v>
      </c>
      <c r="E37" s="43">
        <f t="shared" si="0"/>
        <v>0</v>
      </c>
      <c r="F37" s="14"/>
      <c r="G37" s="114"/>
      <c r="H37" s="81" t="s">
        <v>65</v>
      </c>
      <c r="I37" s="41"/>
      <c r="J37" s="44">
        <v>28.25</v>
      </c>
      <c r="K37" s="43">
        <f t="shared" si="2"/>
        <v>0</v>
      </c>
    </row>
    <row r="38" spans="1:11" ht="15" customHeight="1">
      <c r="A38" s="92" t="s">
        <v>43</v>
      </c>
      <c r="B38" s="93"/>
      <c r="C38" s="41"/>
      <c r="D38" s="44">
        <v>15.95</v>
      </c>
      <c r="E38" s="43">
        <f t="shared" si="0"/>
        <v>0</v>
      </c>
      <c r="F38" s="14"/>
      <c r="G38" s="114"/>
      <c r="H38" s="81" t="s">
        <v>66</v>
      </c>
      <c r="I38" s="41"/>
      <c r="J38" s="44">
        <v>27.08</v>
      </c>
      <c r="K38" s="43">
        <f t="shared" si="2"/>
        <v>0</v>
      </c>
    </row>
    <row r="39" spans="1:11" ht="15" customHeight="1">
      <c r="A39" s="92" t="s">
        <v>44</v>
      </c>
      <c r="B39" s="93"/>
      <c r="C39" s="41"/>
      <c r="D39" s="44">
        <v>14.13</v>
      </c>
      <c r="E39" s="43">
        <f t="shared" si="0"/>
        <v>0</v>
      </c>
      <c r="F39" s="14"/>
      <c r="G39" s="114"/>
      <c r="H39" s="82" t="s">
        <v>67</v>
      </c>
      <c r="I39" s="67"/>
      <c r="J39" s="68">
        <v>28.25</v>
      </c>
      <c r="K39" s="69">
        <f t="shared" si="2"/>
        <v>0</v>
      </c>
    </row>
    <row r="40" spans="1:11" ht="15" customHeight="1">
      <c r="A40" s="92" t="s">
        <v>45</v>
      </c>
      <c r="B40" s="93"/>
      <c r="C40" s="41"/>
      <c r="D40" s="44">
        <v>18.78</v>
      </c>
      <c r="E40" s="43">
        <f t="shared" si="0"/>
        <v>0</v>
      </c>
      <c r="F40" s="14"/>
      <c r="G40" s="115"/>
      <c r="H40" s="83" t="s">
        <v>75</v>
      </c>
      <c r="I40" s="46"/>
      <c r="J40" s="54">
        <v>22.67</v>
      </c>
      <c r="K40" s="47">
        <f t="shared" si="2"/>
        <v>0</v>
      </c>
    </row>
    <row r="41" spans="1:11" ht="15" customHeight="1">
      <c r="A41" s="92" t="s">
        <v>46</v>
      </c>
      <c r="B41" s="93"/>
      <c r="C41" s="41"/>
      <c r="D41" s="44">
        <v>14.13</v>
      </c>
      <c r="E41" s="43">
        <f t="shared" si="0"/>
        <v>0</v>
      </c>
      <c r="F41" s="14"/>
      <c r="G41" s="86" t="s">
        <v>38</v>
      </c>
      <c r="H41" s="84"/>
      <c r="I41" s="55"/>
      <c r="J41" s="128" t="s">
        <v>73</v>
      </c>
      <c r="K41" s="129"/>
    </row>
    <row r="42" spans="1:11" ht="15" customHeight="1">
      <c r="A42" s="92" t="s">
        <v>48</v>
      </c>
      <c r="B42" s="93"/>
      <c r="C42" s="41"/>
      <c r="D42" s="62">
        <v>16.43</v>
      </c>
      <c r="E42" s="43">
        <f t="shared" si="0"/>
        <v>0</v>
      </c>
      <c r="F42" s="14"/>
      <c r="G42" s="87" t="s">
        <v>17</v>
      </c>
      <c r="H42" s="85"/>
      <c r="I42" s="56"/>
      <c r="J42" s="126" t="s">
        <v>39</v>
      </c>
      <c r="K42" s="127"/>
    </row>
    <row r="43" spans="1:11" ht="15" customHeight="1">
      <c r="A43" s="92" t="s">
        <v>12</v>
      </c>
      <c r="B43" s="93"/>
      <c r="C43" s="41"/>
      <c r="D43" s="44">
        <v>17.6</v>
      </c>
      <c r="E43" s="43">
        <f t="shared" si="0"/>
        <v>0</v>
      </c>
      <c r="F43" s="14"/>
      <c r="G43" s="133"/>
      <c r="H43" s="134"/>
      <c r="I43" s="61"/>
      <c r="J43" s="57"/>
      <c r="K43" s="43">
        <f t="shared" si="2"/>
        <v>0</v>
      </c>
    </row>
    <row r="44" spans="1:11" ht="15" customHeight="1">
      <c r="A44" s="92" t="s">
        <v>30</v>
      </c>
      <c r="B44" s="93"/>
      <c r="C44" s="41"/>
      <c r="D44" s="44">
        <v>18.78</v>
      </c>
      <c r="E44" s="43">
        <f t="shared" si="0"/>
        <v>0</v>
      </c>
      <c r="F44" s="14"/>
      <c r="G44" s="137"/>
      <c r="H44" s="138"/>
      <c r="I44" s="55"/>
      <c r="J44" s="57"/>
      <c r="K44" s="43">
        <f t="shared" si="2"/>
        <v>0</v>
      </c>
    </row>
    <row r="45" spans="1:11" ht="15" customHeight="1">
      <c r="A45" s="92" t="s">
        <v>13</v>
      </c>
      <c r="B45" s="93"/>
      <c r="C45" s="41"/>
      <c r="D45" s="44">
        <v>20.12</v>
      </c>
      <c r="E45" s="43">
        <f t="shared" si="0"/>
        <v>0</v>
      </c>
      <c r="F45" s="14"/>
      <c r="G45" s="143"/>
      <c r="H45" s="144"/>
      <c r="I45" s="41"/>
      <c r="J45" s="74"/>
      <c r="K45" s="43">
        <f>I45*J45</f>
        <v>0</v>
      </c>
    </row>
    <row r="46" spans="1:11" ht="15" customHeight="1">
      <c r="A46" s="92" t="s">
        <v>14</v>
      </c>
      <c r="B46" s="93"/>
      <c r="C46" s="41"/>
      <c r="D46" s="44">
        <v>21.14</v>
      </c>
      <c r="E46" s="43">
        <f t="shared" si="0"/>
        <v>0</v>
      </c>
      <c r="F46" s="14"/>
      <c r="G46" s="141"/>
      <c r="H46" s="142"/>
      <c r="I46" s="67"/>
      <c r="J46" s="75"/>
      <c r="K46" s="69">
        <f>I46*J46</f>
        <v>0</v>
      </c>
    </row>
    <row r="47" spans="1:11" ht="15" customHeight="1">
      <c r="A47" s="92" t="s">
        <v>81</v>
      </c>
      <c r="B47" s="93"/>
      <c r="C47" s="41"/>
      <c r="D47" s="44">
        <v>11.77</v>
      </c>
      <c r="E47" s="43">
        <f t="shared" si="0"/>
        <v>0</v>
      </c>
      <c r="F47" s="14"/>
      <c r="G47" s="139"/>
      <c r="H47" s="140"/>
      <c r="I47" s="56"/>
      <c r="J47" s="63"/>
      <c r="K47" s="47">
        <f t="shared" si="2"/>
        <v>0</v>
      </c>
    </row>
    <row r="48" spans="1:11" ht="15" customHeight="1">
      <c r="A48" s="92" t="s">
        <v>42</v>
      </c>
      <c r="B48" s="93"/>
      <c r="C48" s="41"/>
      <c r="D48" s="44">
        <v>14.13</v>
      </c>
      <c r="E48" s="43">
        <f t="shared" si="0"/>
        <v>0</v>
      </c>
      <c r="F48" s="72"/>
      <c r="G48" s="89" t="s">
        <v>79</v>
      </c>
      <c r="H48" s="88"/>
      <c r="I48" s="70"/>
      <c r="J48" s="76">
        <v>15</v>
      </c>
      <c r="K48" s="71">
        <f t="shared" si="2"/>
        <v>0</v>
      </c>
    </row>
    <row r="49" spans="1:7" ht="15" customHeight="1">
      <c r="A49" s="92" t="s">
        <v>50</v>
      </c>
      <c r="B49" s="93"/>
      <c r="C49" s="41"/>
      <c r="D49" s="62">
        <v>15.25</v>
      </c>
      <c r="E49" s="43">
        <f t="shared" si="0"/>
        <v>0</v>
      </c>
      <c r="F49" s="17"/>
      <c r="G49" s="17"/>
    </row>
    <row r="50" spans="1:11" ht="15" customHeight="1">
      <c r="A50" s="92" t="s">
        <v>51</v>
      </c>
      <c r="B50" s="93"/>
      <c r="C50" s="41"/>
      <c r="D50" s="62">
        <v>17.6</v>
      </c>
      <c r="E50" s="43">
        <f t="shared" si="0"/>
        <v>0</v>
      </c>
      <c r="F50" s="17"/>
      <c r="G50" s="17"/>
      <c r="H50" s="3"/>
      <c r="I50" s="122" t="s">
        <v>41</v>
      </c>
      <c r="J50" s="123"/>
      <c r="K50" s="49">
        <f>SUM(E21:E53)+SUM(K21:K48)</f>
        <v>0</v>
      </c>
    </row>
    <row r="51" spans="1:11" ht="15" customHeight="1">
      <c r="A51" s="92" t="s">
        <v>52</v>
      </c>
      <c r="B51" s="93"/>
      <c r="C51" s="41"/>
      <c r="D51" s="62">
        <v>15.25</v>
      </c>
      <c r="E51" s="43">
        <f t="shared" si="0"/>
        <v>0</v>
      </c>
      <c r="I51" s="64" t="s">
        <v>2</v>
      </c>
      <c r="J51" s="59">
        <v>0.05</v>
      </c>
      <c r="K51" s="50">
        <f>K50*J51</f>
        <v>0</v>
      </c>
    </row>
    <row r="52" spans="1:11" ht="15" customHeight="1">
      <c r="A52" s="150"/>
      <c r="B52" s="151"/>
      <c r="C52" s="67"/>
      <c r="D52" s="77"/>
      <c r="E52" s="43">
        <f t="shared" si="0"/>
        <v>0</v>
      </c>
      <c r="H52" s="3"/>
      <c r="I52" s="64" t="s">
        <v>3</v>
      </c>
      <c r="J52" s="59">
        <v>0.095</v>
      </c>
      <c r="K52" s="50">
        <f>(K50+K51)*J52</f>
        <v>0</v>
      </c>
    </row>
    <row r="53" spans="1:11" ht="15" customHeight="1">
      <c r="A53" s="94"/>
      <c r="B53" s="95"/>
      <c r="C53" s="67"/>
      <c r="D53" s="77"/>
      <c r="E53" s="69">
        <f>C53*D53</f>
        <v>0</v>
      </c>
      <c r="F53" s="60"/>
      <c r="G53" s="60"/>
      <c r="H53" s="3"/>
      <c r="I53" s="124" t="s">
        <v>40</v>
      </c>
      <c r="J53" s="125"/>
      <c r="K53" s="51">
        <f>SUM(K50:K52)</f>
        <v>0</v>
      </c>
    </row>
    <row r="54" spans="1:11" ht="15" customHeight="1">
      <c r="A54" s="73"/>
      <c r="B54" s="73"/>
      <c r="C54" s="73"/>
      <c r="D54" s="73"/>
      <c r="E54" s="73"/>
      <c r="F54" s="3"/>
      <c r="G54" s="3"/>
      <c r="H54" s="3"/>
      <c r="I54" s="3"/>
      <c r="J54" s="3"/>
      <c r="K54" s="3"/>
    </row>
    <row r="55" spans="1:11" ht="23.25" customHeight="1">
      <c r="A55" s="5" t="s">
        <v>22</v>
      </c>
      <c r="B55" s="90"/>
      <c r="C55" s="90"/>
      <c r="D55" s="90"/>
      <c r="E55" s="90"/>
      <c r="H55" s="21"/>
      <c r="I55" s="21"/>
      <c r="J55" s="21"/>
      <c r="K55" s="21"/>
    </row>
    <row r="56" spans="2:11" ht="17.25" customHeight="1">
      <c r="B56" s="91" t="s">
        <v>19</v>
      </c>
      <c r="C56" s="91"/>
      <c r="D56" s="91"/>
      <c r="E56" s="91"/>
      <c r="H56" s="3"/>
      <c r="I56" s="6" t="s">
        <v>20</v>
      </c>
      <c r="J56" s="6"/>
      <c r="K56" s="6"/>
    </row>
    <row r="57" ht="17.25" customHeight="1">
      <c r="K57" s="15" t="s">
        <v>82</v>
      </c>
    </row>
  </sheetData>
  <sheetProtection password="F2E1" sheet="1" selectLockedCells="1"/>
  <mergeCells count="70">
    <mergeCell ref="A52:B52"/>
    <mergeCell ref="A40:B40"/>
    <mergeCell ref="A41:B41"/>
    <mergeCell ref="I7:K7"/>
    <mergeCell ref="A11:K11"/>
    <mergeCell ref="A15:K15"/>
    <mergeCell ref="A12:K12"/>
    <mergeCell ref="I8:K8"/>
    <mergeCell ref="I9:K9"/>
    <mergeCell ref="A7:A8"/>
    <mergeCell ref="G44:H44"/>
    <mergeCell ref="G47:H47"/>
    <mergeCell ref="G46:H46"/>
    <mergeCell ref="G45:H45"/>
    <mergeCell ref="A47:B47"/>
    <mergeCell ref="A16:K16"/>
    <mergeCell ref="A25:B25"/>
    <mergeCell ref="A26:B26"/>
    <mergeCell ref="A35:B35"/>
    <mergeCell ref="A20:B20"/>
    <mergeCell ref="B5:C5"/>
    <mergeCell ref="B8:E8"/>
    <mergeCell ref="B9:E9"/>
    <mergeCell ref="B7:E7"/>
    <mergeCell ref="B6:E6"/>
    <mergeCell ref="G43:H43"/>
    <mergeCell ref="G20:H20"/>
    <mergeCell ref="A32:B32"/>
    <mergeCell ref="A29:B29"/>
    <mergeCell ref="A30:B30"/>
    <mergeCell ref="I50:J50"/>
    <mergeCell ref="I53:J53"/>
    <mergeCell ref="A31:B31"/>
    <mergeCell ref="A37:B37"/>
    <mergeCell ref="A44:B44"/>
    <mergeCell ref="A45:B45"/>
    <mergeCell ref="J42:K42"/>
    <mergeCell ref="A46:B46"/>
    <mergeCell ref="A43:B43"/>
    <mergeCell ref="J41:K41"/>
    <mergeCell ref="A21:B21"/>
    <mergeCell ref="A23:B23"/>
    <mergeCell ref="A27:B27"/>
    <mergeCell ref="A22:B22"/>
    <mergeCell ref="A17:K17"/>
    <mergeCell ref="G31:G40"/>
    <mergeCell ref="J29:K30"/>
    <mergeCell ref="G29:G30"/>
    <mergeCell ref="G21:G28"/>
    <mergeCell ref="A24:B24"/>
    <mergeCell ref="A28:B28"/>
    <mergeCell ref="A36:B36"/>
    <mergeCell ref="A38:B38"/>
    <mergeCell ref="A39:B39"/>
    <mergeCell ref="I1:K1"/>
    <mergeCell ref="I2:K2"/>
    <mergeCell ref="D2:H2"/>
    <mergeCell ref="I6:K6"/>
    <mergeCell ref="D1:H1"/>
    <mergeCell ref="I4:K4"/>
    <mergeCell ref="B55:E55"/>
    <mergeCell ref="B56:E56"/>
    <mergeCell ref="A42:B42"/>
    <mergeCell ref="A33:B33"/>
    <mergeCell ref="A34:B34"/>
    <mergeCell ref="A48:B48"/>
    <mergeCell ref="A50:B50"/>
    <mergeCell ref="A51:B51"/>
    <mergeCell ref="A49:B49"/>
    <mergeCell ref="A53:B53"/>
  </mergeCells>
  <printOptions horizontalCentered="1"/>
  <pageMargins left="0" right="0.15748031496062992" top="0.1968503937007874" bottom="0.03937007874015748" header="0.11811023622047245" footer="0.11811023622047245"/>
  <pageSetup fitToHeight="1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G.A.R.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administratif</dc:creator>
  <cp:keywords/>
  <dc:description/>
  <cp:lastModifiedBy> </cp:lastModifiedBy>
  <cp:lastPrinted>2010-07-28T15:00:11Z</cp:lastPrinted>
  <dcterms:created xsi:type="dcterms:W3CDTF">2007-10-12T20:30:06Z</dcterms:created>
  <dcterms:modified xsi:type="dcterms:W3CDTF">2011-12-29T14:27:23Z</dcterms:modified>
  <cp:category/>
  <cp:version/>
  <cp:contentType/>
  <cp:contentStatus/>
</cp:coreProperties>
</file>